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ropbox\Research docs WIP\Blog post\"/>
    </mc:Choice>
  </mc:AlternateContent>
  <bookViews>
    <workbookView minimized="1" xWindow="0" yWindow="0" windowWidth="20490" windowHeight="7050"/>
  </bookViews>
  <sheets>
    <sheet name="XIRR" sheetId="1" r:id="rId1"/>
  </sheets>
  <calcPr calcId="162913"/>
  <extLst>
    <ext uri="GoogleSheetsCustomDataVersion1">
      <go:sheetsCustomData xmlns:go="http://customooxmlschemas.google.com/" r:id="rId5" roundtripDataSignature="AMtx7mih4KXm1Ru05jYjxPmrRrxXi9xctg=="/>
    </ext>
  </extLst>
</workbook>
</file>

<file path=xl/calcChain.xml><?xml version="1.0" encoding="utf-8"?>
<calcChain xmlns="http://schemas.openxmlformats.org/spreadsheetml/2006/main">
  <c r="H19" i="1" l="1"/>
  <c r="C27" i="1"/>
  <c r="H23" i="1" l="1"/>
  <c r="J14" i="1" l="1"/>
  <c r="H20" i="1"/>
  <c r="H21" i="1" l="1"/>
  <c r="H17" i="1"/>
  <c r="H22" i="1" l="1"/>
  <c r="J16" i="1" l="1"/>
  <c r="J15" i="1"/>
</calcChain>
</file>

<file path=xl/sharedStrings.xml><?xml version="1.0" encoding="utf-8"?>
<sst xmlns="http://schemas.openxmlformats.org/spreadsheetml/2006/main" count="18" uniqueCount="17">
  <si>
    <t>XIRR</t>
  </si>
  <si>
    <t>Dividend not accounted in calculation</t>
  </si>
  <si>
    <t>Date</t>
  </si>
  <si>
    <t>Total Net Inflows</t>
  </si>
  <si>
    <t>My Portfolio (XIRR)</t>
  </si>
  <si>
    <t>Investment Value</t>
  </si>
  <si>
    <t>Accumulated Gains</t>
  </si>
  <si>
    <t>NIFTY Index</t>
  </si>
  <si>
    <t>MIDCAP Index</t>
  </si>
  <si>
    <t>SMALLCAP Index</t>
  </si>
  <si>
    <t>Absolute Gain</t>
  </si>
  <si>
    <t>Time Period (years)</t>
  </si>
  <si>
    <t>Invested Amount ('-' indicating withdrawal)</t>
  </si>
  <si>
    <t>Ensure that the range of cells in the XIRR formula below contains the whole table.</t>
  </si>
  <si>
    <t>Be sure to enter latest portfolio value in Nov 20 row with a '-' sign.</t>
  </si>
  <si>
    <t>Cumulative Returns Calculator for Personal Investments</t>
  </si>
  <si>
    <r>
      <t xml:space="preserve">Please make entries </t>
    </r>
    <r>
      <rPr>
        <b/>
        <u/>
        <sz val="10"/>
        <color theme="1"/>
        <rFont val="Arial"/>
        <family val="2"/>
      </rPr>
      <t>only in the table</t>
    </r>
    <r>
      <rPr>
        <b/>
        <sz val="10"/>
        <color theme="1"/>
        <rFont val="Arial"/>
        <family val="2"/>
      </rPr>
      <t xml:space="preserve"> given below after removing the values given below from the example.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</si>
</sst>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 applyFont="1" applyAlignment="1"/>
    <xf numFmtId="0" fontId="2" fillId="0" borderId="0" xfId="0" applyFont="1"/>
    <xf numFmtId="17" fontId="0" fillId="0" borderId="0" xfId="0" applyNumberFormat="1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0" fontId="11" fillId="3" borderId="0" xfId="0" applyFont="1" applyFill="1" applyAlignment="1"/>
    <xf numFmtId="0" fontId="1" fillId="3" borderId="0" xfId="0" applyFont="1" applyFill="1" applyAlignment="1"/>
    <xf numFmtId="9" fontId="1" fillId="3" borderId="0" xfId="1" applyFont="1" applyFill="1" applyAlignment="1"/>
    <xf numFmtId="0" fontId="13" fillId="0" borderId="0" xfId="0" applyFont="1" applyAlignment="1">
      <alignment vertical="center"/>
    </xf>
    <xf numFmtId="164" fontId="1" fillId="3" borderId="0" xfId="1" applyNumberFormat="1" applyFont="1" applyFill="1" applyAlignment="1"/>
    <xf numFmtId="0" fontId="14" fillId="0" borderId="0" xfId="0" applyFont="1" applyAlignment="1">
      <alignment vertical="center"/>
    </xf>
    <xf numFmtId="10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19051</xdr:rowOff>
    </xdr:from>
    <xdr:to>
      <xdr:col>2</xdr:col>
      <xdr:colOff>1704975</xdr:colOff>
      <xdr:row>4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9551"/>
          <a:ext cx="2543175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07"/>
  <sheetViews>
    <sheetView tabSelected="1" topLeftCell="A11" workbookViewId="0">
      <selection activeCell="D27" sqref="D27"/>
    </sheetView>
  </sheetViews>
  <sheetFormatPr defaultColWidth="12.625" defaultRowHeight="15" customHeight="1" x14ac:dyDescent="0.2"/>
  <cols>
    <col min="1" max="1" width="7.625" customWidth="1"/>
    <col min="2" max="2" width="11.25" style="11" customWidth="1"/>
    <col min="3" max="3" width="37.25" style="11" customWidth="1"/>
    <col min="4" max="4" width="7.625" customWidth="1"/>
    <col min="5" max="5" width="9.5" customWidth="1"/>
    <col min="6" max="6" width="11" customWidth="1"/>
    <col min="7" max="7" width="18.125" customWidth="1"/>
    <col min="8" max="26" width="7.625" customWidth="1"/>
  </cols>
  <sheetData>
    <row r="2" spans="2:10" ht="15" customHeight="1" x14ac:dyDescent="0.2">
      <c r="B2" s="28"/>
      <c r="C2" s="28"/>
    </row>
    <row r="3" spans="2:10" ht="15" customHeight="1" x14ac:dyDescent="0.2">
      <c r="B3" s="28"/>
      <c r="C3" s="28"/>
    </row>
    <row r="4" spans="2:10" ht="15" customHeight="1" x14ac:dyDescent="0.2">
      <c r="B4" s="28"/>
      <c r="C4" s="28"/>
    </row>
    <row r="6" spans="2:10" ht="15" customHeight="1" x14ac:dyDescent="0.2">
      <c r="B6" s="30" t="s">
        <v>15</v>
      </c>
      <c r="C6" s="30"/>
      <c r="D6" s="30"/>
      <c r="E6" s="30"/>
      <c r="F6" s="24"/>
      <c r="G6" s="24"/>
    </row>
    <row r="7" spans="2:10" ht="15" customHeight="1" x14ac:dyDescent="0.2">
      <c r="B7" s="30"/>
      <c r="C7" s="30"/>
      <c r="D7" s="30"/>
      <c r="E7" s="30"/>
      <c r="F7" s="24"/>
      <c r="G7" s="24"/>
    </row>
    <row r="9" spans="2:10" ht="15" customHeight="1" x14ac:dyDescent="0.2">
      <c r="B9" s="26" t="s">
        <v>16</v>
      </c>
      <c r="C9" s="26"/>
      <c r="D9" s="26"/>
      <c r="E9" s="26"/>
      <c r="F9" s="26"/>
    </row>
    <row r="10" spans="2:10" ht="15" customHeight="1" x14ac:dyDescent="0.2">
      <c r="B10" s="29" t="s">
        <v>14</v>
      </c>
      <c r="C10" s="29"/>
      <c r="D10" s="29"/>
      <c r="E10" s="29"/>
    </row>
    <row r="11" spans="2:10" ht="15" customHeight="1" x14ac:dyDescent="0.2">
      <c r="B11" s="26" t="s">
        <v>13</v>
      </c>
      <c r="C11" s="26"/>
      <c r="D11" s="26"/>
      <c r="E11" s="26"/>
    </row>
    <row r="12" spans="2:10" ht="15" customHeight="1" thickBot="1" x14ac:dyDescent="0.25"/>
    <row r="13" spans="2:10" ht="16.5" thickTop="1" thickBot="1" x14ac:dyDescent="0.3">
      <c r="B13" s="16" t="s">
        <v>2</v>
      </c>
      <c r="C13" s="15" t="s">
        <v>12</v>
      </c>
      <c r="D13" s="1"/>
      <c r="H13" s="9">
        <v>40179</v>
      </c>
      <c r="I13" s="9">
        <v>44140</v>
      </c>
      <c r="J13" s="10" t="s">
        <v>0</v>
      </c>
    </row>
    <row r="14" spans="2:10" ht="15.75" thickTop="1" x14ac:dyDescent="0.25">
      <c r="B14" s="17">
        <v>40179</v>
      </c>
      <c r="C14" s="13">
        <v>100000</v>
      </c>
      <c r="G14" s="3" t="s">
        <v>7</v>
      </c>
      <c r="H14" s="6">
        <v>5200</v>
      </c>
      <c r="I14" s="7">
        <v>-12700</v>
      </c>
      <c r="J14" s="8">
        <f>XIRR(H14:I14,H13:I13)</f>
        <v>8.5763409733772278E-2</v>
      </c>
    </row>
    <row r="15" spans="2:10" x14ac:dyDescent="0.25">
      <c r="B15" s="17">
        <v>41153</v>
      </c>
      <c r="C15" s="13">
        <v>200000</v>
      </c>
      <c r="G15" s="3" t="s">
        <v>8</v>
      </c>
      <c r="H15" s="6">
        <v>6700</v>
      </c>
      <c r="I15" s="7">
        <v>-15700</v>
      </c>
      <c r="J15" s="8">
        <f>XIRR(H15:I15,H13:I13)</f>
        <v>8.1630155444145217E-2</v>
      </c>
    </row>
    <row r="16" spans="2:10" x14ac:dyDescent="0.25">
      <c r="B16" s="17">
        <v>41609</v>
      </c>
      <c r="C16" s="13">
        <v>250000</v>
      </c>
      <c r="G16" s="3" t="s">
        <v>9</v>
      </c>
      <c r="H16" s="6">
        <v>8700</v>
      </c>
      <c r="I16" s="7">
        <v>-15450</v>
      </c>
      <c r="J16" s="8">
        <f>XIRR(H16:I16,H13:I13)</f>
        <v>5.4344829916954038E-2</v>
      </c>
    </row>
    <row r="17" spans="2:19" x14ac:dyDescent="0.25">
      <c r="B17" s="17">
        <v>41730</v>
      </c>
      <c r="C17" s="13">
        <v>250000</v>
      </c>
      <c r="G17" s="3" t="s">
        <v>4</v>
      </c>
      <c r="H17" s="27">
        <f>C27</f>
        <v>0.10696539282798767</v>
      </c>
      <c r="I17" s="27"/>
      <c r="J17" s="27"/>
    </row>
    <row r="18" spans="2:19" x14ac:dyDescent="0.2">
      <c r="B18" s="17">
        <v>42036</v>
      </c>
      <c r="C18" s="13">
        <v>300000</v>
      </c>
    </row>
    <row r="19" spans="2:19" x14ac:dyDescent="0.25">
      <c r="B19" s="17">
        <v>42522</v>
      </c>
      <c r="C19" s="13">
        <v>200000</v>
      </c>
      <c r="G19" s="21" t="s">
        <v>3</v>
      </c>
      <c r="H19" s="22">
        <f>SUM(C14:C24)</f>
        <v>2015000</v>
      </c>
    </row>
    <row r="20" spans="2:19" x14ac:dyDescent="0.25">
      <c r="B20" s="17">
        <v>42767</v>
      </c>
      <c r="C20" s="13">
        <v>300000</v>
      </c>
      <c r="G20" s="21" t="s">
        <v>5</v>
      </c>
      <c r="H20" s="22">
        <f>-C25</f>
        <v>3500000</v>
      </c>
    </row>
    <row r="21" spans="2:19" x14ac:dyDescent="0.25">
      <c r="B21" s="17">
        <v>42767</v>
      </c>
      <c r="C21" s="13">
        <v>300000</v>
      </c>
      <c r="G21" s="21" t="s">
        <v>6</v>
      </c>
      <c r="H21" s="22">
        <f>H20-H19</f>
        <v>1485000</v>
      </c>
    </row>
    <row r="22" spans="2:19" x14ac:dyDescent="0.25">
      <c r="B22" s="17">
        <v>43101</v>
      </c>
      <c r="C22" s="13">
        <v>-500000</v>
      </c>
      <c r="G22" s="21" t="s">
        <v>10</v>
      </c>
      <c r="H22" s="23">
        <f>H21/H19</f>
        <v>0.73697270471464016</v>
      </c>
      <c r="P22" s="2"/>
      <c r="Q22" s="2"/>
      <c r="R22" s="2"/>
      <c r="S22" s="2"/>
    </row>
    <row r="23" spans="2:19" x14ac:dyDescent="0.25">
      <c r="B23" s="17">
        <v>43466</v>
      </c>
      <c r="C23" s="13">
        <v>115000</v>
      </c>
      <c r="G23" s="21" t="s">
        <v>11</v>
      </c>
      <c r="H23" s="25">
        <f>(B25-B14)/365</f>
        <v>10.876712328767123</v>
      </c>
    </row>
    <row r="24" spans="2:19" x14ac:dyDescent="0.2">
      <c r="B24" s="17">
        <v>43913</v>
      </c>
      <c r="C24" s="13">
        <v>500000</v>
      </c>
    </row>
    <row r="25" spans="2:19" ht="15.75" thickBot="1" x14ac:dyDescent="0.25">
      <c r="B25" s="18">
        <v>44149</v>
      </c>
      <c r="C25" s="14">
        <v>-3500000</v>
      </c>
    </row>
    <row r="26" spans="2:19" ht="15.75" thickTop="1" x14ac:dyDescent="0.2">
      <c r="B26" s="12"/>
    </row>
    <row r="27" spans="2:19" x14ac:dyDescent="0.25">
      <c r="B27" s="19" t="s">
        <v>0</v>
      </c>
      <c r="C27" s="20">
        <f>XIRR(C14:C25,B14:B25)</f>
        <v>0.10696539282798767</v>
      </c>
      <c r="E27" s="4" t="s">
        <v>1</v>
      </c>
      <c r="F27" s="5"/>
      <c r="G27" s="5"/>
    </row>
    <row r="28" spans="2:19" ht="15.75" customHeight="1" x14ac:dyDescent="0.2"/>
    <row r="29" spans="2:19" ht="15.75" customHeight="1" x14ac:dyDescent="0.2"/>
    <row r="30" spans="2:19" ht="15.75" customHeight="1" x14ac:dyDescent="0.2"/>
    <row r="31" spans="2:19" ht="15.75" customHeight="1" x14ac:dyDescent="0.2"/>
    <row r="32" spans="2:1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mergeCells count="4">
    <mergeCell ref="H17:J17"/>
    <mergeCell ref="B2:C4"/>
    <mergeCell ref="B10:E10"/>
    <mergeCell ref="B6:E7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XIRR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Ankit Kanodia</cp:lastModifiedBy>
  <dcterms:created xsi:type="dcterms:W3CDTF">2019-10-21T09:33:15Z</dcterms:created>
  <dcterms:modified xsi:type="dcterms:W3CDTF">2020-11-13T02:56:56Z</dcterms:modified>
</cp:coreProperties>
</file>